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0860" windowHeight="48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<sst xmlns="http://schemas.openxmlformats.org/spreadsheetml/2006/main" count="52" uniqueCount="20">
  <si>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</si>
  <si>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</si>
  <si>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</si>
  <si>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</si>
  <si>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</si>
  <si>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</si>
  <si>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</si>
  <si>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</si>
  <si>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</si>
  <si>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</si>
  <si>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</si>
  <si>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</si>
  <si>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</si>
  <si>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</si>
  <si>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</si>
  <si>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</si>
  <si>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</si>
  <si>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</si>
  <si>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</si>
  <si>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ΤΟN ΜΑΙΟ ΤΟΥ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</si>
</sst>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5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Μάιο του 2016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99"/>
          <c:w val="0.80675"/>
          <c:h val="0.75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55155634"/>
        <c:axId val="26638659"/>
      </c:bar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659"/>
        <c:crosses val="autoZero"/>
        <c:auto val="1"/>
        <c:lblOffset val="100"/>
        <c:tickLblSkip val="1"/>
        <c:noMultiLvlLbl val="0"/>
      </c:catAx>
      <c:valAx>
        <c:axId val="26638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5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4485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5.421875" style="1" customWidth="1"/>
    <col min="2" max="2" width="8.140625" style="0" customWidth="1"/>
    <col min="3" max="3" width="6.140625" style="0" customWidth="1"/>
    <col min="4" max="4" width="5.140625" style="0" customWidth="1"/>
    <col min="5" max="5" width="5.421875" style="0" bestFit="1" customWidth="1"/>
    <col min="6" max="6" width="6.00390625" style="0" customWidth="1"/>
    <col min="7" max="7" width="5.421875" style="0" bestFit="1" customWidth="1"/>
    <col min="8" max="8" width="6.28125" style="0" customWidth="1"/>
    <col min="9" max="9" width="5.421875" style="0" bestFit="1" customWidth="1"/>
    <col min="10" max="10" width="6.57421875" style="0" bestFit="1" customWidth="1"/>
    <col min="11" max="11" width="5.421875" style="0" bestFit="1" customWidth="1"/>
    <col min="12" max="12" width="6.421875" style="0" customWidth="1"/>
    <col min="13" max="13" width="5.421875" style="0" bestFit="1" customWidth="1"/>
    <col min="14" max="14" width="5.7109375" style="0" customWidth="1"/>
    <col min="15" max="15" width="5.421875" style="0" bestFit="1" customWidth="1"/>
    <col min="16" max="16" width="5.8515625" style="0" customWidth="1"/>
    <col min="17" max="17" width="5.421875" style="0" bestFit="1" customWidth="1"/>
    <col min="18" max="18" width="5.57421875" style="0" customWidth="1"/>
    <col min="19" max="19" width="5.421875" style="0" bestFit="1" customWidth="1"/>
    <col min="20" max="20" width="4.8515625" style="0" customWidth="1"/>
    <col min="21" max="21" width="5.421875" style="0" bestFit="1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1" t="s">
        <v>0</v>
      </c>
      <c r="C3" s="73"/>
      <c r="D3" s="71" t="s">
        <v>1</v>
      </c>
      <c r="E3" s="73"/>
      <c r="F3" s="71" t="s">
        <v>2</v>
      </c>
      <c r="G3" s="74"/>
      <c r="H3" s="71" t="s">
        <v>3</v>
      </c>
      <c r="I3" s="73"/>
      <c r="J3" s="71" t="s">
        <v>4</v>
      </c>
      <c r="K3" s="72"/>
      <c r="L3" s="71" t="s">
        <v>5</v>
      </c>
      <c r="M3" s="76"/>
      <c r="N3" s="71" t="s">
        <v>14</v>
      </c>
      <c r="O3" s="73"/>
      <c r="P3" s="71" t="s">
        <v>15</v>
      </c>
      <c r="Q3" s="72"/>
      <c r="R3" s="71" t="s">
        <v>6</v>
      </c>
      <c r="S3" s="73"/>
      <c r="T3" s="71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0.1015625</v>
      </c>
      <c r="AQ4" s="31">
        <f>G6</f>
        <v>0.10933229207340882</v>
      </c>
      <c r="AR4" s="31">
        <f>I6</f>
        <v>0.08727569331158239</v>
      </c>
      <c r="AS4" s="31">
        <f>K6</f>
        <v>0.07988029465930019</v>
      </c>
      <c r="AT4" s="31">
        <f>M6</f>
        <v>0.0645872715816005</v>
      </c>
      <c r="AU4" s="31">
        <f>O6</f>
        <v>0.05413333333333333</v>
      </c>
      <c r="AV4" s="31">
        <f>Q6</f>
        <v>0.041646605681271064</v>
      </c>
      <c r="AW4" s="31">
        <f>S6</f>
        <v>0.03633633633633634</v>
      </c>
      <c r="AX4" s="31">
        <f>U6</f>
        <v>0.03260869565217391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0.3984375</v>
      </c>
      <c r="AQ5" s="31">
        <f>G7</f>
        <v>0.2608356110894182</v>
      </c>
      <c r="AR5" s="31">
        <f>I7</f>
        <v>0.2703915171288744</v>
      </c>
      <c r="AS5" s="31">
        <f>K7</f>
        <v>0.24378453038674033</v>
      </c>
      <c r="AT5" s="31">
        <f>M7</f>
        <v>0.21172022684310018</v>
      </c>
      <c r="AU5" s="31">
        <f>O7</f>
        <v>0.188</v>
      </c>
      <c r="AV5" s="31">
        <f>Q7</f>
        <v>0.17404910929224843</v>
      </c>
      <c r="AW5" s="31">
        <f>S7</f>
        <v>0.14474474474474475</v>
      </c>
      <c r="AX5" s="31">
        <f>U7</f>
        <v>0.18478260869565216</v>
      </c>
    </row>
    <row r="6" spans="1:50" ht="12.75">
      <c r="A6" s="18" t="s">
        <v>8</v>
      </c>
      <c r="B6" s="69">
        <f>SUM(D6+F6+H6+J6+L6+N6+P6+R6+T6)</f>
        <v>2328</v>
      </c>
      <c r="C6" s="66">
        <f>B6/B12</f>
        <v>0.06837606837606838</v>
      </c>
      <c r="D6" s="36">
        <v>13</v>
      </c>
      <c r="E6" s="27">
        <f>D6/D12</f>
        <v>0.1015625</v>
      </c>
      <c r="F6" s="38">
        <v>280</v>
      </c>
      <c r="G6" s="27">
        <f>F6/F12</f>
        <v>0.10933229207340882</v>
      </c>
      <c r="H6" s="38">
        <v>428</v>
      </c>
      <c r="I6" s="39">
        <f>H6/H12</f>
        <v>0.08727569331158239</v>
      </c>
      <c r="J6" s="42">
        <v>694</v>
      </c>
      <c r="K6" s="43">
        <f>J6/J12</f>
        <v>0.07988029465930019</v>
      </c>
      <c r="L6" s="42">
        <v>410</v>
      </c>
      <c r="M6" s="39">
        <f>L6/L12</f>
        <v>0.0645872715816005</v>
      </c>
      <c r="N6" s="42">
        <v>203</v>
      </c>
      <c r="O6" s="27">
        <f>N6/N12</f>
        <v>0.05413333333333333</v>
      </c>
      <c r="P6" s="44">
        <v>173</v>
      </c>
      <c r="Q6" s="39">
        <f>P6/P12</f>
        <v>0.041646605681271064</v>
      </c>
      <c r="R6" s="36">
        <v>121</v>
      </c>
      <c r="S6" s="39">
        <f>R6/R12</f>
        <v>0.03633633633633634</v>
      </c>
      <c r="T6" s="36">
        <v>6</v>
      </c>
      <c r="U6" s="27">
        <f>T6/T12</f>
        <v>0.03260869565217391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0.265625</v>
      </c>
      <c r="AQ6" s="32">
        <f>G8</f>
        <v>0.20812182741116753</v>
      </c>
      <c r="AR6" s="31">
        <f>I8</f>
        <v>0.18270799347471453</v>
      </c>
      <c r="AS6" s="31">
        <f>K8</f>
        <v>0.18220534069981584</v>
      </c>
      <c r="AT6" s="32">
        <f>M8</f>
        <v>0.15044108380592314</v>
      </c>
      <c r="AU6" s="32">
        <f>O8</f>
        <v>0.13893333333333333</v>
      </c>
      <c r="AV6" s="32">
        <f>Q8</f>
        <v>0.12590274434280213</v>
      </c>
      <c r="AW6" s="32">
        <f>S8</f>
        <v>0.11561561561561562</v>
      </c>
      <c r="AX6" s="32">
        <f>U8</f>
        <v>0.059782608695652176</v>
      </c>
    </row>
    <row r="7" spans="1:50" ht="16.5" customHeight="1">
      <c r="A7" s="19" t="s">
        <v>9</v>
      </c>
      <c r="B7" s="69">
        <f aca="true" t="shared" si="0" ref="B7:B12">SUM(D7+F7+H7+J7+L7+N7+P7+R7+T7)</f>
        <v>7451</v>
      </c>
      <c r="C7" s="66">
        <f>B7/B12</f>
        <v>0.2188445384321673</v>
      </c>
      <c r="D7" s="36">
        <v>51</v>
      </c>
      <c r="E7" s="39">
        <f>D7/D12</f>
        <v>0.3984375</v>
      </c>
      <c r="F7" s="36">
        <v>668</v>
      </c>
      <c r="G7" s="39">
        <f>F7/F12</f>
        <v>0.2608356110894182</v>
      </c>
      <c r="H7" s="36">
        <v>1326</v>
      </c>
      <c r="I7" s="39">
        <f>H7/H12</f>
        <v>0.2703915171288744</v>
      </c>
      <c r="J7" s="42">
        <v>2118</v>
      </c>
      <c r="K7" s="43">
        <f>J7/J12</f>
        <v>0.24378453038674033</v>
      </c>
      <c r="L7" s="42">
        <v>1344</v>
      </c>
      <c r="M7" s="39">
        <f>L7/L12</f>
        <v>0.21172022684310018</v>
      </c>
      <c r="N7" s="42">
        <v>705</v>
      </c>
      <c r="O7" s="39">
        <f>N7/N12</f>
        <v>0.188</v>
      </c>
      <c r="P7" s="42">
        <v>723</v>
      </c>
      <c r="Q7" s="39">
        <f>P7/P12</f>
        <v>0.17404910929224843</v>
      </c>
      <c r="R7" s="36">
        <v>482</v>
      </c>
      <c r="S7" s="39">
        <f>R7/R12</f>
        <v>0.14474474474474475</v>
      </c>
      <c r="T7" s="36">
        <v>34</v>
      </c>
      <c r="U7" s="27">
        <f>T7/T12</f>
        <v>0.18478260869565216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0.2265625</v>
      </c>
      <c r="AQ7" s="31">
        <f>G9</f>
        <v>0.24092151503319015</v>
      </c>
      <c r="AR7" s="31">
        <f>I9</f>
        <v>0.2234910277324633</v>
      </c>
      <c r="AS7" s="31">
        <f>K9</f>
        <v>0.20004604051565378</v>
      </c>
      <c r="AT7" s="31">
        <f>M9</f>
        <v>0.2096723377441714</v>
      </c>
      <c r="AU7" s="31">
        <f>O9</f>
        <v>0.1824</v>
      </c>
      <c r="AV7" s="31">
        <f>Q9</f>
        <v>0.17188252286952335</v>
      </c>
      <c r="AW7" s="31">
        <f>S9</f>
        <v>0.15915915915915915</v>
      </c>
      <c r="AX7" s="31">
        <f>U9</f>
        <v>0.19021739130434784</v>
      </c>
    </row>
    <row r="8" spans="1:50" ht="15" customHeight="1">
      <c r="A8" s="18" t="s">
        <v>10</v>
      </c>
      <c r="B8" s="69">
        <f t="shared" si="0"/>
        <v>5441</v>
      </c>
      <c r="C8" s="66">
        <f>B8/B12</f>
        <v>0.15980850001468558</v>
      </c>
      <c r="D8" s="36">
        <v>34</v>
      </c>
      <c r="E8" s="39">
        <f>D8/D12</f>
        <v>0.265625</v>
      </c>
      <c r="F8" s="36">
        <v>533</v>
      </c>
      <c r="G8" s="39">
        <f>F8/F12</f>
        <v>0.20812182741116753</v>
      </c>
      <c r="H8" s="36">
        <v>896</v>
      </c>
      <c r="I8" s="39">
        <f>H8/H12</f>
        <v>0.18270799347471453</v>
      </c>
      <c r="J8" s="42">
        <v>1583</v>
      </c>
      <c r="K8" s="43">
        <f>J8/J12</f>
        <v>0.18220534069981584</v>
      </c>
      <c r="L8" s="42">
        <v>955</v>
      </c>
      <c r="M8" s="39">
        <f>L8/L12</f>
        <v>0.15044108380592314</v>
      </c>
      <c r="N8" s="42">
        <v>521</v>
      </c>
      <c r="O8" s="39">
        <f>N8/N12</f>
        <v>0.13893333333333333</v>
      </c>
      <c r="P8" s="42">
        <v>523</v>
      </c>
      <c r="Q8" s="39">
        <f>P8/P12</f>
        <v>0.12590274434280213</v>
      </c>
      <c r="R8" s="36">
        <v>385</v>
      </c>
      <c r="S8" s="39">
        <f>R8/R12</f>
        <v>0.11561561561561562</v>
      </c>
      <c r="T8" s="36">
        <v>11</v>
      </c>
      <c r="U8" s="27">
        <f>T8/T12</f>
        <v>0.059782608695652176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0.0078125</v>
      </c>
      <c r="AQ8" s="31">
        <f>G10</f>
        <v>0.1807887543928153</v>
      </c>
      <c r="AR8" s="31">
        <f>I10</f>
        <v>0.2361337683523654</v>
      </c>
      <c r="AS8" s="31">
        <f>K10</f>
        <v>0.29408379373848986</v>
      </c>
      <c r="AT8" s="31">
        <f>M10</f>
        <v>0.3635790800252048</v>
      </c>
      <c r="AU8" s="31">
        <f>O10</f>
        <v>0.43653333333333333</v>
      </c>
      <c r="AV8" s="31">
        <f>Q10</f>
        <v>0.486519017814155</v>
      </c>
      <c r="AW8" s="31">
        <f>S10</f>
        <v>0.5441441441441441</v>
      </c>
      <c r="AX8" s="31">
        <f>U10</f>
        <v>0.532608695652174</v>
      </c>
    </row>
    <row r="9" spans="1:50" ht="12.75">
      <c r="A9" s="19" t="s">
        <v>11</v>
      </c>
      <c r="B9" s="69">
        <f t="shared" si="0"/>
        <v>6774</v>
      </c>
      <c r="C9" s="66">
        <f>B9/B12</f>
        <v>0.1989602608159309</v>
      </c>
      <c r="D9" s="36">
        <v>29</v>
      </c>
      <c r="E9" s="39">
        <f>D9/D12</f>
        <v>0.2265625</v>
      </c>
      <c r="F9" s="36">
        <v>617</v>
      </c>
      <c r="G9" s="39">
        <f>F9/F12</f>
        <v>0.24092151503319015</v>
      </c>
      <c r="H9" s="36">
        <v>1096</v>
      </c>
      <c r="I9" s="39">
        <f>H9/H12</f>
        <v>0.2234910277324633</v>
      </c>
      <c r="J9" s="42">
        <v>1738</v>
      </c>
      <c r="K9" s="43">
        <f>J9/J12</f>
        <v>0.20004604051565378</v>
      </c>
      <c r="L9" s="42">
        <v>1331</v>
      </c>
      <c r="M9" s="39">
        <f>L9/L12</f>
        <v>0.2096723377441714</v>
      </c>
      <c r="N9" s="42">
        <v>684</v>
      </c>
      <c r="O9" s="27">
        <f>N9/N12</f>
        <v>0.1824</v>
      </c>
      <c r="P9" s="44">
        <v>714</v>
      </c>
      <c r="Q9" s="39">
        <f>P9/P12</f>
        <v>0.17188252286952335</v>
      </c>
      <c r="R9" s="36">
        <v>530</v>
      </c>
      <c r="S9" s="39">
        <f>R9/R12</f>
        <v>0.15915915915915915</v>
      </c>
      <c r="T9" s="36">
        <v>35</v>
      </c>
      <c r="U9" s="27">
        <f>T9/T12</f>
        <v>0.19021739130434784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 t="shared" si="0"/>
        <v>12053</v>
      </c>
      <c r="C10" s="67">
        <f>B10/B12</f>
        <v>0.3540106323611478</v>
      </c>
      <c r="D10" s="45">
        <v>1</v>
      </c>
      <c r="E10" s="46">
        <f>D10/D12</f>
        <v>0.0078125</v>
      </c>
      <c r="F10" s="45">
        <v>463</v>
      </c>
      <c r="G10" s="46">
        <f>F10/F12</f>
        <v>0.1807887543928153</v>
      </c>
      <c r="H10" s="45">
        <v>1158</v>
      </c>
      <c r="I10" s="46">
        <f>H10/H12</f>
        <v>0.2361337683523654</v>
      </c>
      <c r="J10" s="47">
        <v>2555</v>
      </c>
      <c r="K10" s="48">
        <f>J10/J12</f>
        <v>0.29408379373848986</v>
      </c>
      <c r="L10" s="49">
        <v>2308</v>
      </c>
      <c r="M10" s="50">
        <f>L10/L12</f>
        <v>0.3635790800252048</v>
      </c>
      <c r="N10" s="51">
        <v>1637</v>
      </c>
      <c r="O10" s="46">
        <f>N10/N12</f>
        <v>0.43653333333333333</v>
      </c>
      <c r="P10" s="49">
        <v>2021</v>
      </c>
      <c r="Q10" s="46">
        <f>P10/P12</f>
        <v>0.486519017814155</v>
      </c>
      <c r="R10" s="45">
        <v>1812</v>
      </c>
      <c r="S10" s="53">
        <f>R10/R12</f>
        <v>0.5441441441441441</v>
      </c>
      <c r="T10" s="52">
        <v>98</v>
      </c>
      <c r="U10" s="53">
        <f>T10/T12</f>
        <v>0.532608695652174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 t="shared" si="0"/>
        <v>34047</v>
      </c>
      <c r="C12" s="37">
        <f>B12/B12</f>
        <v>1</v>
      </c>
      <c r="D12" s="35">
        <f>SUM(D6:D10)</f>
        <v>128</v>
      </c>
      <c r="E12" s="40">
        <f>D12/D12</f>
        <v>1</v>
      </c>
      <c r="F12" s="35">
        <f>SUM(F6:F10)</f>
        <v>2561</v>
      </c>
      <c r="G12" s="28">
        <f>F12/F12</f>
        <v>1</v>
      </c>
      <c r="H12" s="41">
        <f>SUM(H6:H10)</f>
        <v>4904</v>
      </c>
      <c r="I12" s="40">
        <f>H12/H12</f>
        <v>1</v>
      </c>
      <c r="J12" s="35">
        <f>SUM(J6:J10)</f>
        <v>8688</v>
      </c>
      <c r="K12" s="40">
        <f>J12/J12</f>
        <v>1</v>
      </c>
      <c r="L12" s="35">
        <f>SUM(L6:L11)</f>
        <v>6348</v>
      </c>
      <c r="M12" s="40">
        <f>L12/L12</f>
        <v>1</v>
      </c>
      <c r="N12" s="35">
        <f>SUM(N6:N10)</f>
        <v>3750</v>
      </c>
      <c r="O12" s="40">
        <f>N12/N12</f>
        <v>1</v>
      </c>
      <c r="P12" s="35">
        <f>SUM(P6:P10)</f>
        <v>4154</v>
      </c>
      <c r="Q12" s="40">
        <f>P12/P12</f>
        <v>1</v>
      </c>
      <c r="R12" s="35">
        <f>SUM(R6:R10)</f>
        <v>3330</v>
      </c>
      <c r="S12" s="40">
        <f>R12/R12</f>
        <v>1</v>
      </c>
      <c r="T12" s="35">
        <f>SUM(T6:T10)</f>
        <v>184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</sheetData>
  <sheetProtection/>
  <mergeCells count="11">
    <mergeCell ref="T3:U3"/>
    <mergeCell ref="R3:S3"/>
    <mergeCell ref="B3:C3"/>
    <mergeCell ref="L3:M3"/>
    <mergeCell ref="N3:O3"/>
    <mergeCell ref="P3:Q3"/>
    <mergeCell ref="D3:E3"/>
    <mergeCell ref="F3:G3"/>
    <mergeCell ref="A1:N1"/>
    <mergeCell ref="H3:I3"/>
    <mergeCell ref="J3:K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2016-06-07T06:41:18Z</cp:lastPrinted>
  <dcterms:created xsi:type="dcterms:W3CDTF">2003-11-05T09:55:20Z</dcterms:created>
  <dcterms:modified xsi:type="dcterms:W3CDTF">2016-06-07T06:41:21Z</dcterms:modified>
  <cp:category/>
  <cp:version/>
  <cp:contentType/>
  <cp:contentStatus/>
</cp:coreProperties>
</file>